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0730" windowHeight="10040" tabRatio="661" activeTab="2"/>
  </bookViews>
  <sheets>
    <sheet name="Points Filles" sheetId="1" r:id="rId1"/>
    <sheet name="Points Garçons" sheetId="2" r:id="rId2"/>
    <sheet name="Points Club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<sst xmlns="http://schemas.openxmlformats.org/spreadsheetml/2006/main" count="222" uniqueCount="98">
  <si>
    <t>Club</t>
  </si>
  <si>
    <t>Résultats par points</t>
  </si>
  <si>
    <t>50 m. N.L.</t>
  </si>
  <si>
    <t>100 B</t>
  </si>
  <si>
    <t>50 Dos</t>
  </si>
  <si>
    <t>50 Brasse</t>
  </si>
  <si>
    <t>100 NL</t>
  </si>
  <si>
    <t>50 Pap</t>
  </si>
  <si>
    <t>100 Dos</t>
  </si>
  <si>
    <t>TOTAL</t>
  </si>
  <si>
    <t>Filles</t>
  </si>
  <si>
    <t>Garçons</t>
  </si>
  <si>
    <t>Meilleur Club</t>
  </si>
  <si>
    <t>Garcons</t>
  </si>
  <si>
    <t>Relais</t>
  </si>
  <si>
    <t>4 x 50 NL</t>
  </si>
  <si>
    <t>4 x 50 4 N</t>
  </si>
  <si>
    <t>4 x 100 NL</t>
  </si>
  <si>
    <t xml:space="preserve">Club des Dauphins </t>
  </si>
  <si>
    <t>Nautic Club de Chateauroux</t>
  </si>
  <si>
    <t>U.S. La Chatre</t>
  </si>
  <si>
    <t>C.N. Chatillon</t>
  </si>
  <si>
    <t>NCC</t>
  </si>
  <si>
    <t>BONNET Cloe</t>
  </si>
  <si>
    <t>ASSAF Sophie</t>
  </si>
  <si>
    <t>SAUDRAIS Siloé</t>
  </si>
  <si>
    <t>CDB</t>
  </si>
  <si>
    <t>USLC</t>
  </si>
  <si>
    <t>VANDROMME Lucie</t>
  </si>
  <si>
    <t>JEANNETON Lucie</t>
  </si>
  <si>
    <t>TREVIEN Clémence</t>
  </si>
  <si>
    <t>LAROCHE Léana</t>
  </si>
  <si>
    <t>TALEB Yasmine</t>
  </si>
  <si>
    <t>CNCI</t>
  </si>
  <si>
    <t>NANDILLON Lana</t>
  </si>
  <si>
    <t>CHEDEAU Charlotte</t>
  </si>
  <si>
    <t>MORTECRETTE Judith</t>
  </si>
  <si>
    <t>DUBREUIL Léane</t>
  </si>
  <si>
    <t>VANDROMME Jules</t>
  </si>
  <si>
    <t>VANNIER Axence</t>
  </si>
  <si>
    <t>BELLANGER Pierre</t>
  </si>
  <si>
    <t>HANNACHI Leo</t>
  </si>
  <si>
    <t>MARVILLE Brice</t>
  </si>
  <si>
    <t>GAULT Alan</t>
  </si>
  <si>
    <t>TEINTURIER Lucas</t>
  </si>
  <si>
    <t>VANDROMME Pierre</t>
  </si>
  <si>
    <t>100 4 N</t>
  </si>
  <si>
    <t>100 m 4 N</t>
  </si>
  <si>
    <t>Eng Ind</t>
  </si>
  <si>
    <t>Eng Relais</t>
  </si>
  <si>
    <t>Vierzon</t>
  </si>
  <si>
    <t>Vierzon Natation</t>
  </si>
  <si>
    <t>Avenirs (2006~2008)</t>
  </si>
  <si>
    <t>Poussines (2004-2005)</t>
  </si>
  <si>
    <t>Poussins (2004-2005)</t>
  </si>
  <si>
    <t>COPPOLANI Cloé</t>
  </si>
  <si>
    <t>SAUDRAIS Svetlana</t>
  </si>
  <si>
    <t>ABELARD Bertille</t>
  </si>
  <si>
    <t>JAUNEAU Emma</t>
  </si>
  <si>
    <t>SALLE Lauryne</t>
  </si>
  <si>
    <t>COCHARD Raphaelle</t>
  </si>
  <si>
    <t>DALLOT Mathilde</t>
  </si>
  <si>
    <t>DESANNEAUX Clémence</t>
  </si>
  <si>
    <t>FRADET Léa</t>
  </si>
  <si>
    <t>BRANCON Justine</t>
  </si>
  <si>
    <t>BOUSSOUIRA Annissa</t>
  </si>
  <si>
    <t>BOUSSOUIRA Yasmine</t>
  </si>
  <si>
    <t>BRICHET Nolwenn</t>
  </si>
  <si>
    <t>PIRES DE MOURA Malaury</t>
  </si>
  <si>
    <t>100 4N</t>
  </si>
  <si>
    <t>CONSTANT Maëlle</t>
  </si>
  <si>
    <t>PROUTEAU Lina</t>
  </si>
  <si>
    <t>REULIER Margot</t>
  </si>
  <si>
    <t>TALEB Saloua</t>
  </si>
  <si>
    <t>VALLEE Ambre</t>
  </si>
  <si>
    <t>GATEBLED Ninon</t>
  </si>
  <si>
    <t>VERON Julie</t>
  </si>
  <si>
    <t>MARTINET Chloé</t>
  </si>
  <si>
    <t>BRUNET Mattéo</t>
  </si>
  <si>
    <t>HAMMOUDI-LONGET Jonas</t>
  </si>
  <si>
    <t>VALLEE Cédric</t>
  </si>
  <si>
    <t>VALLEE Flavien</t>
  </si>
  <si>
    <t>BAISSON Antonin</t>
  </si>
  <si>
    <t>PERRIN Clément</t>
  </si>
  <si>
    <t>ROCH Noa</t>
  </si>
  <si>
    <t>DUVAL William</t>
  </si>
  <si>
    <t>LEFORT Antonin</t>
  </si>
  <si>
    <t>POIS Ethan</t>
  </si>
  <si>
    <t>FERREIRA Maxence</t>
  </si>
  <si>
    <t>GOUSSELOT Alexandre</t>
  </si>
  <si>
    <t>GUENDOUZ Mohamed</t>
  </si>
  <si>
    <t>INFANTE Pablo</t>
  </si>
  <si>
    <t>GARCAULT Romain</t>
  </si>
  <si>
    <t>TAUPIN Tini</t>
  </si>
  <si>
    <t>AUGER Pablo</t>
  </si>
  <si>
    <t>LAROCHE Luka</t>
  </si>
  <si>
    <t>RONDELOT Willy</t>
  </si>
  <si>
    <t>VERITE Vanessa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</si>
</sst>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35</xdr:row>
      <xdr:rowOff>38100</xdr:rowOff>
    </xdr:from>
    <xdr:to>
      <xdr:col>2</xdr:col>
      <xdr:colOff>628650</xdr:colOff>
      <xdr:row>40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391275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71</xdr:row>
      <xdr:rowOff>47625</xdr:rowOff>
    </xdr:from>
    <xdr:to>
      <xdr:col>2</xdr:col>
      <xdr:colOff>590550</xdr:colOff>
      <xdr:row>76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2982575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32</xdr:row>
      <xdr:rowOff>66675</xdr:rowOff>
    </xdr:from>
    <xdr:to>
      <xdr:col>2</xdr:col>
      <xdr:colOff>657225</xdr:colOff>
      <xdr:row>37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5876925"/>
          <a:ext cx="1562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69</xdr:row>
      <xdr:rowOff>57150</xdr:rowOff>
    </xdr:from>
    <xdr:to>
      <xdr:col>2</xdr:col>
      <xdr:colOff>895350</xdr:colOff>
      <xdr:row>74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2630150"/>
          <a:ext cx="1571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39</xdr:row>
      <xdr:rowOff>180975</xdr:rowOff>
    </xdr:from>
    <xdr:to>
      <xdr:col>2</xdr:col>
      <xdr:colOff>542925</xdr:colOff>
      <xdr:row>45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7277100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showGridLines="0" workbookViewId="0" topLeftCell="A2">
      <selection activeCell="N11" sqref="N11"/>
    </sheetView>
  </sheetViews>
  <sheetFormatPr defaultColWidth="11.421875" defaultRowHeight="15"/>
  <cols>
    <col min="1" max="1" width="11.421875" style="2" customWidth="1"/>
    <col min="2" max="2" width="31.140625" style="0" customWidth="1"/>
    <col min="3" max="3" width="16.00390625" style="0" customWidth="1"/>
    <col min="4" max="4" width="13.28125" style="2" customWidth="1"/>
    <col min="5" max="5" width="11.421875" style="5" customWidth="1"/>
    <col min="6" max="13" width="10.28125" style="2" customWidth="1"/>
  </cols>
  <sheetData>
    <row r="2" ht="14.25">
      <c r="B2" s="5" t="s">
        <v>1</v>
      </c>
    </row>
    <row r="4" ht="14.25">
      <c r="B4" s="1" t="s">
        <v>53</v>
      </c>
    </row>
    <row r="5" spans="4:13" ht="14.25">
      <c r="D5" s="6" t="s">
        <v>0</v>
      </c>
      <c r="E5" s="5" t="s">
        <v>9</v>
      </c>
      <c r="F5" s="6" t="s">
        <v>2</v>
      </c>
      <c r="G5" s="6" t="s">
        <v>3</v>
      </c>
      <c r="H5" s="6" t="s">
        <v>4</v>
      </c>
      <c r="I5" s="6" t="s">
        <v>69</v>
      </c>
      <c r="J5" s="6" t="s">
        <v>5</v>
      </c>
      <c r="K5" s="6" t="s">
        <v>6</v>
      </c>
      <c r="L5" s="6" t="s">
        <v>7</v>
      </c>
      <c r="M5" s="6" t="s">
        <v>8</v>
      </c>
    </row>
    <row r="6" spans="1:13" ht="14.25">
      <c r="A6" s="2">
        <v>1</v>
      </c>
      <c r="B6" t="s">
        <v>67</v>
      </c>
      <c r="C6">
        <v>2004</v>
      </c>
      <c r="D6" s="14" t="s">
        <v>50</v>
      </c>
      <c r="E6" s="3">
        <f>SUM(F6:M6)</f>
        <v>272</v>
      </c>
      <c r="F6" s="3"/>
      <c r="G6" s="3">
        <v>42</v>
      </c>
      <c r="H6" s="3">
        <v>45</v>
      </c>
      <c r="I6" s="2">
        <v>50</v>
      </c>
      <c r="J6" s="3"/>
      <c r="K6" s="3">
        <v>45</v>
      </c>
      <c r="L6" s="3">
        <v>45</v>
      </c>
      <c r="M6" s="3">
        <v>45</v>
      </c>
    </row>
    <row r="7" spans="1:13" ht="14.25">
      <c r="A7" s="2">
        <v>2</v>
      </c>
      <c r="B7" t="s">
        <v>65</v>
      </c>
      <c r="C7">
        <v>2004</v>
      </c>
      <c r="D7" s="14" t="s">
        <v>50</v>
      </c>
      <c r="E7" s="3">
        <f>SUM(F7:M7)</f>
        <v>248</v>
      </c>
      <c r="F7" s="3">
        <v>45</v>
      </c>
      <c r="G7" s="3">
        <v>40</v>
      </c>
      <c r="H7" s="3"/>
      <c r="I7" s="2">
        <v>42</v>
      </c>
      <c r="J7" s="3">
        <v>42</v>
      </c>
      <c r="K7" s="3">
        <v>40</v>
      </c>
      <c r="L7" s="3"/>
      <c r="M7" s="2">
        <v>39</v>
      </c>
    </row>
    <row r="8" spans="1:13" ht="14.25">
      <c r="A8" s="2">
        <v>3</v>
      </c>
      <c r="B8" t="s">
        <v>68</v>
      </c>
      <c r="C8">
        <v>2004</v>
      </c>
      <c r="D8" s="14" t="s">
        <v>50</v>
      </c>
      <c r="E8" s="3">
        <f>SUM(F8:M8)</f>
        <v>243</v>
      </c>
      <c r="F8" s="3">
        <v>43</v>
      </c>
      <c r="G8" s="2">
        <v>39</v>
      </c>
      <c r="H8" s="3">
        <v>40</v>
      </c>
      <c r="J8" s="3">
        <v>40</v>
      </c>
      <c r="K8" s="3">
        <v>39</v>
      </c>
      <c r="L8" s="3"/>
      <c r="M8" s="2">
        <v>42</v>
      </c>
    </row>
    <row r="9" spans="1:13" ht="14.25">
      <c r="A9" s="2">
        <v>4</v>
      </c>
      <c r="B9" t="s">
        <v>32</v>
      </c>
      <c r="C9">
        <v>2004</v>
      </c>
      <c r="D9" s="14" t="s">
        <v>26</v>
      </c>
      <c r="E9" s="3">
        <f>SUM(F9:M9)</f>
        <v>235</v>
      </c>
      <c r="F9" s="3"/>
      <c r="G9" s="3">
        <v>50</v>
      </c>
      <c r="H9" s="3"/>
      <c r="I9" s="2">
        <v>45</v>
      </c>
      <c r="J9" s="3">
        <v>50</v>
      </c>
      <c r="K9" s="3"/>
      <c r="L9" s="3">
        <v>40</v>
      </c>
      <c r="M9" s="3">
        <v>50</v>
      </c>
    </row>
    <row r="10" spans="1:12" ht="14.25">
      <c r="A10" s="2">
        <v>5</v>
      </c>
      <c r="B10" t="s">
        <v>35</v>
      </c>
      <c r="C10">
        <v>2004</v>
      </c>
      <c r="D10" s="14" t="s">
        <v>26</v>
      </c>
      <c r="E10" s="3">
        <f>SUM(F10:M10)</f>
        <v>221</v>
      </c>
      <c r="F10" s="3">
        <v>50</v>
      </c>
      <c r="G10" s="3"/>
      <c r="H10" s="3">
        <v>42</v>
      </c>
      <c r="J10" s="3">
        <v>45</v>
      </c>
      <c r="K10" s="3">
        <v>42</v>
      </c>
      <c r="L10" s="3">
        <v>42</v>
      </c>
    </row>
    <row r="11" spans="1:13" ht="14.25">
      <c r="A11" s="2">
        <v>6</v>
      </c>
      <c r="B11" t="s">
        <v>34</v>
      </c>
      <c r="C11">
        <v>2005</v>
      </c>
      <c r="D11" s="14" t="s">
        <v>27</v>
      </c>
      <c r="E11" s="3">
        <f>SUM(F11:M11)</f>
        <v>200</v>
      </c>
      <c r="F11" s="3"/>
      <c r="G11" s="3">
        <v>50</v>
      </c>
      <c r="H11" s="3"/>
      <c r="I11" s="2">
        <v>50</v>
      </c>
      <c r="J11" s="3"/>
      <c r="K11" s="3">
        <v>50</v>
      </c>
      <c r="L11" s="3"/>
      <c r="M11" s="2">
        <v>50</v>
      </c>
    </row>
    <row r="12" spans="1:12" ht="14.25">
      <c r="A12" s="2">
        <v>7</v>
      </c>
      <c r="B12" t="s">
        <v>56</v>
      </c>
      <c r="C12">
        <v>2004</v>
      </c>
      <c r="D12" s="14" t="s">
        <v>26</v>
      </c>
      <c r="E12" s="3">
        <f>SUM(F12:M12)</f>
        <v>195</v>
      </c>
      <c r="F12" s="3"/>
      <c r="G12" s="3">
        <v>45</v>
      </c>
      <c r="H12" s="3">
        <v>50</v>
      </c>
      <c r="J12" s="3"/>
      <c r="K12" s="3">
        <v>50</v>
      </c>
      <c r="L12" s="3">
        <v>50</v>
      </c>
    </row>
    <row r="13" spans="1:13" ht="14.25">
      <c r="A13" s="2">
        <v>8</v>
      </c>
      <c r="B13" t="s">
        <v>66</v>
      </c>
      <c r="C13">
        <v>2004</v>
      </c>
      <c r="D13" s="14" t="s">
        <v>50</v>
      </c>
      <c r="E13" s="3">
        <f>SUM(F13:M13)</f>
        <v>195</v>
      </c>
      <c r="F13" s="3"/>
      <c r="G13" s="2">
        <v>38</v>
      </c>
      <c r="H13" s="3"/>
      <c r="I13" s="2">
        <v>40</v>
      </c>
      <c r="J13" s="3"/>
      <c r="K13" s="2">
        <v>38</v>
      </c>
      <c r="L13" s="3">
        <v>39</v>
      </c>
      <c r="M13" s="2">
        <v>40</v>
      </c>
    </row>
    <row r="14" spans="1:13" ht="14.25">
      <c r="A14" s="2">
        <v>9</v>
      </c>
      <c r="B14" t="s">
        <v>31</v>
      </c>
      <c r="C14">
        <v>2005</v>
      </c>
      <c r="D14" s="14" t="s">
        <v>27</v>
      </c>
      <c r="E14" s="3">
        <f>SUM(F14:M14)</f>
        <v>174</v>
      </c>
      <c r="F14" s="3"/>
      <c r="G14" s="3">
        <v>45</v>
      </c>
      <c r="H14" s="3"/>
      <c r="I14" s="2">
        <v>45</v>
      </c>
      <c r="J14" s="3"/>
      <c r="K14" s="3">
        <v>42</v>
      </c>
      <c r="L14" s="3"/>
      <c r="M14" s="3">
        <v>42</v>
      </c>
    </row>
    <row r="15" spans="1:13" ht="14.25">
      <c r="A15" s="2">
        <v>10</v>
      </c>
      <c r="B15" t="s">
        <v>30</v>
      </c>
      <c r="C15">
        <v>2005</v>
      </c>
      <c r="D15" s="14" t="s">
        <v>27</v>
      </c>
      <c r="E15" s="3">
        <f>SUM(F15:M15)</f>
        <v>174</v>
      </c>
      <c r="F15" s="3"/>
      <c r="G15" s="3">
        <v>42</v>
      </c>
      <c r="H15" s="3"/>
      <c r="I15" s="2">
        <v>42</v>
      </c>
      <c r="J15" s="3"/>
      <c r="K15" s="3">
        <v>45</v>
      </c>
      <c r="L15" s="3"/>
      <c r="M15" s="3">
        <v>45</v>
      </c>
    </row>
    <row r="16" spans="1:12" ht="14.25">
      <c r="A16" s="2">
        <v>11</v>
      </c>
      <c r="B16" t="s">
        <v>59</v>
      </c>
      <c r="C16">
        <v>2005</v>
      </c>
      <c r="D16" s="14" t="s">
        <v>33</v>
      </c>
      <c r="E16" s="3">
        <f>SUM(F16:M16)</f>
        <v>158</v>
      </c>
      <c r="F16" s="3">
        <v>40</v>
      </c>
      <c r="G16" s="3"/>
      <c r="H16" s="3">
        <v>39</v>
      </c>
      <c r="J16" s="3">
        <v>39</v>
      </c>
      <c r="K16" s="3">
        <v>40</v>
      </c>
      <c r="L16" s="3"/>
    </row>
    <row r="17" spans="1:13" ht="14.25">
      <c r="A17" s="2">
        <v>12</v>
      </c>
      <c r="B17" t="s">
        <v>57</v>
      </c>
      <c r="C17">
        <v>2004</v>
      </c>
      <c r="D17" s="14" t="s">
        <v>33</v>
      </c>
      <c r="E17" s="3">
        <f>SUM(F17:M17)</f>
        <v>152</v>
      </c>
      <c r="F17" s="3">
        <v>42</v>
      </c>
      <c r="G17" s="3">
        <v>36</v>
      </c>
      <c r="H17" s="3"/>
      <c r="J17" s="3">
        <v>38</v>
      </c>
      <c r="K17" s="3">
        <v>36</v>
      </c>
      <c r="L17" s="3"/>
      <c r="M17" s="3"/>
    </row>
    <row r="18" spans="1:12" ht="14.25">
      <c r="A18" s="2">
        <v>13</v>
      </c>
      <c r="B18" t="s">
        <v>37</v>
      </c>
      <c r="C18">
        <v>2005</v>
      </c>
      <c r="D18" s="14" t="s">
        <v>27</v>
      </c>
      <c r="E18" s="3">
        <f>SUM(F18:M18)</f>
        <v>150</v>
      </c>
      <c r="F18" s="3">
        <v>50</v>
      </c>
      <c r="G18" s="3"/>
      <c r="H18" s="3">
        <v>50</v>
      </c>
      <c r="J18" s="3">
        <v>50</v>
      </c>
      <c r="K18" s="3"/>
      <c r="L18" s="3"/>
    </row>
    <row r="19" spans="1:12" ht="14.25">
      <c r="A19" s="2">
        <v>14</v>
      </c>
      <c r="B19" t="s">
        <v>58</v>
      </c>
      <c r="C19">
        <v>2004</v>
      </c>
      <c r="D19" s="14" t="s">
        <v>33</v>
      </c>
      <c r="E19" s="3">
        <f>SUM(F19:M19)</f>
        <v>147</v>
      </c>
      <c r="F19" s="3">
        <v>37</v>
      </c>
      <c r="G19" s="3"/>
      <c r="H19" s="3">
        <v>36</v>
      </c>
      <c r="I19" s="15"/>
      <c r="J19" s="3">
        <v>39</v>
      </c>
      <c r="K19" s="3">
        <v>35</v>
      </c>
      <c r="L19" s="3"/>
    </row>
    <row r="20" spans="1:13" ht="14.25">
      <c r="A20" s="2">
        <v>15</v>
      </c>
      <c r="B20" t="s">
        <v>64</v>
      </c>
      <c r="C20">
        <v>2005</v>
      </c>
      <c r="D20" s="14" t="s">
        <v>27</v>
      </c>
      <c r="E20" s="3">
        <f>SUM(F20:M20)</f>
        <v>130</v>
      </c>
      <c r="F20" s="3">
        <v>45</v>
      </c>
      <c r="G20" s="3"/>
      <c r="H20" s="3">
        <v>40</v>
      </c>
      <c r="J20" s="3">
        <v>45</v>
      </c>
      <c r="K20" s="3"/>
      <c r="L20" s="3"/>
      <c r="M20" s="3"/>
    </row>
    <row r="21" spans="1:13" ht="14.25">
      <c r="A21" s="2">
        <v>16</v>
      </c>
      <c r="B21" t="s">
        <v>36</v>
      </c>
      <c r="C21">
        <v>2005</v>
      </c>
      <c r="D21" s="14" t="s">
        <v>27</v>
      </c>
      <c r="E21" s="3">
        <f>SUM(F21:M21)</f>
        <v>126</v>
      </c>
      <c r="F21" s="3">
        <v>42</v>
      </c>
      <c r="G21" s="3"/>
      <c r="H21" s="3">
        <v>42</v>
      </c>
      <c r="J21" s="3">
        <v>42</v>
      </c>
      <c r="K21" s="3"/>
      <c r="L21" s="3"/>
      <c r="M21" s="3"/>
    </row>
    <row r="22" spans="1:13" ht="14.25">
      <c r="A22" s="2">
        <v>17</v>
      </c>
      <c r="B22" t="s">
        <v>61</v>
      </c>
      <c r="C22">
        <v>2005</v>
      </c>
      <c r="D22" s="14" t="s">
        <v>22</v>
      </c>
      <c r="E22" s="3">
        <f>SUM(F22:M22)</f>
        <v>123</v>
      </c>
      <c r="F22" s="3">
        <v>39</v>
      </c>
      <c r="G22" s="3"/>
      <c r="H22" s="3">
        <v>45</v>
      </c>
      <c r="J22" s="3"/>
      <c r="K22" s="3">
        <v>39</v>
      </c>
      <c r="L22" s="3"/>
      <c r="M22" s="3"/>
    </row>
    <row r="23" spans="1:12" ht="14.25">
      <c r="A23" s="2">
        <v>18</v>
      </c>
      <c r="B23" t="s">
        <v>63</v>
      </c>
      <c r="C23">
        <v>2004</v>
      </c>
      <c r="D23" s="14" t="s">
        <v>22</v>
      </c>
      <c r="E23" s="3">
        <f>SUM(F23:M23)</f>
        <v>116</v>
      </c>
      <c r="F23" s="3">
        <v>40</v>
      </c>
      <c r="G23" s="3"/>
      <c r="H23" s="3">
        <v>39</v>
      </c>
      <c r="J23" s="3"/>
      <c r="K23" s="3">
        <v>37</v>
      </c>
      <c r="L23" s="3"/>
    </row>
    <row r="24" spans="1:12" ht="14.25">
      <c r="A24" s="2">
        <v>19</v>
      </c>
      <c r="B24" t="s">
        <v>55</v>
      </c>
      <c r="C24">
        <v>2004</v>
      </c>
      <c r="D24" s="14" t="s">
        <v>26</v>
      </c>
      <c r="E24" s="3">
        <f>SUM(F24:M24)</f>
        <v>111</v>
      </c>
      <c r="F24" s="3">
        <v>36</v>
      </c>
      <c r="G24" s="3"/>
      <c r="H24" s="3">
        <v>38</v>
      </c>
      <c r="J24" s="3">
        <v>37</v>
      </c>
      <c r="K24" s="3"/>
      <c r="L24" s="3"/>
    </row>
    <row r="25" spans="1:13" ht="14.25">
      <c r="A25" s="2">
        <v>20</v>
      </c>
      <c r="B25" t="s">
        <v>60</v>
      </c>
      <c r="C25">
        <v>2004</v>
      </c>
      <c r="D25" s="14" t="s">
        <v>22</v>
      </c>
      <c r="E25" s="3">
        <f>SUM(F25:M25)</f>
        <v>109</v>
      </c>
      <c r="F25" s="3">
        <v>35</v>
      </c>
      <c r="G25" s="3">
        <v>37</v>
      </c>
      <c r="H25" s="3">
        <v>37</v>
      </c>
      <c r="J25" s="3"/>
      <c r="K25" s="3"/>
      <c r="L25" s="3"/>
      <c r="M25" s="3"/>
    </row>
    <row r="26" spans="1:12" ht="14.25">
      <c r="A26" s="2">
        <v>21</v>
      </c>
      <c r="B26" t="s">
        <v>62</v>
      </c>
      <c r="C26">
        <v>2005</v>
      </c>
      <c r="D26" s="14" t="s">
        <v>22</v>
      </c>
      <c r="E26" s="3">
        <f>SUM(F26:M26)</f>
        <v>83</v>
      </c>
      <c r="F26" s="3">
        <v>43</v>
      </c>
      <c r="G26" s="3"/>
      <c r="H26" s="3"/>
      <c r="I26" s="3"/>
      <c r="J26" s="3">
        <v>40</v>
      </c>
      <c r="K26" s="3"/>
      <c r="L26" s="3"/>
    </row>
    <row r="27" spans="1:13" ht="14.25">
      <c r="A27" s="2">
        <v>22</v>
      </c>
      <c r="B27" t="s">
        <v>97</v>
      </c>
      <c r="C27">
        <v>2004</v>
      </c>
      <c r="D27" s="14" t="s">
        <v>22</v>
      </c>
      <c r="E27" s="3">
        <f>SUM(F27:M27)</f>
        <v>76</v>
      </c>
      <c r="F27" s="3">
        <v>38</v>
      </c>
      <c r="H27" s="3"/>
      <c r="J27" s="3"/>
      <c r="K27" s="3"/>
      <c r="L27" s="3">
        <v>38</v>
      </c>
      <c r="M27" s="3"/>
    </row>
    <row r="28" spans="4:13" ht="14.25">
      <c r="D28" s="14"/>
      <c r="E28" s="3"/>
      <c r="F28" s="3"/>
      <c r="G28" s="3"/>
      <c r="H28" s="3"/>
      <c r="J28" s="3"/>
      <c r="K28" s="3"/>
      <c r="L28" s="3"/>
      <c r="M28" s="3"/>
    </row>
    <row r="29" spans="4:13" ht="14.25">
      <c r="D29" s="14"/>
      <c r="E29" s="3"/>
      <c r="F29" s="3"/>
      <c r="G29" s="3"/>
      <c r="H29" s="3"/>
      <c r="J29" s="3"/>
      <c r="M29" s="3"/>
    </row>
    <row r="30" spans="4:12" ht="14.25">
      <c r="D30" s="14"/>
      <c r="E30" s="3"/>
      <c r="F30" s="3"/>
      <c r="G30" s="3"/>
      <c r="H30" s="3"/>
      <c r="K30" s="3"/>
      <c r="L30" s="3"/>
    </row>
    <row r="31" spans="4:10" ht="14.25">
      <c r="D31" s="14"/>
      <c r="E31" s="3"/>
      <c r="F31" s="3"/>
      <c r="H31" s="3"/>
      <c r="J31" s="3"/>
    </row>
    <row r="32" spans="4:13" ht="14.25">
      <c r="D32" s="14"/>
      <c r="E32" s="3"/>
      <c r="F32" s="3"/>
      <c r="H32" s="3"/>
      <c r="J32" s="3"/>
      <c r="M32" s="3"/>
    </row>
    <row r="33" spans="4:10" ht="14.25">
      <c r="D33" s="14"/>
      <c r="E33" s="3"/>
      <c r="F33" s="3"/>
      <c r="H33" s="3"/>
      <c r="J33" s="3"/>
    </row>
    <row r="34" spans="4:13" ht="14.25">
      <c r="D34" s="14"/>
      <c r="E34" s="3"/>
      <c r="F34" s="3"/>
      <c r="G34" s="3"/>
      <c r="H34" s="3"/>
      <c r="J34" s="3"/>
      <c r="M34" s="3"/>
    </row>
    <row r="35" spans="4:13" ht="14.25">
      <c r="D35" s="14"/>
      <c r="E35" s="3"/>
      <c r="F35" s="3"/>
      <c r="H35" s="3"/>
      <c r="M35" s="3"/>
    </row>
    <row r="36" spans="4:5" ht="15">
      <c r="D36" s="14"/>
      <c r="E36" s="3"/>
    </row>
    <row r="37" spans="4:5" ht="15">
      <c r="D37" s="14"/>
      <c r="E37" s="3"/>
    </row>
    <row r="38" spans="4:5" ht="15">
      <c r="D38" s="14"/>
      <c r="E38" s="3"/>
    </row>
    <row r="39" spans="4:5" ht="15">
      <c r="D39" s="14"/>
      <c r="E39" s="3"/>
    </row>
    <row r="40" spans="4:5" ht="15">
      <c r="D40" s="14"/>
      <c r="E40" s="3"/>
    </row>
    <row r="41" spans="4:5" ht="15">
      <c r="D41" s="14"/>
      <c r="E41" s="3"/>
    </row>
    <row r="42" spans="4:5" ht="14.25">
      <c r="D42" s="14"/>
      <c r="E42" s="3"/>
    </row>
    <row r="43" spans="4:5" ht="14.25">
      <c r="D43" s="14"/>
      <c r="E43" s="3"/>
    </row>
    <row r="44" spans="4:5" ht="14.25">
      <c r="D44" s="14"/>
      <c r="E44" s="3"/>
    </row>
    <row r="45" spans="4:5" ht="14.25">
      <c r="D45" s="14"/>
      <c r="E45" s="3"/>
    </row>
    <row r="46" spans="4:5" ht="14.25">
      <c r="D46" s="14"/>
      <c r="E46" s="3"/>
    </row>
    <row r="47" ht="14.25">
      <c r="E47" s="3"/>
    </row>
    <row r="48" ht="14.25">
      <c r="E48" s="3"/>
    </row>
    <row r="49" ht="14.25">
      <c r="E49" s="3"/>
    </row>
    <row r="50" ht="14.25">
      <c r="E50" s="3"/>
    </row>
    <row r="52" spans="1:5" ht="14.25">
      <c r="A52" s="11"/>
      <c r="B52" s="12" t="s">
        <v>52</v>
      </c>
      <c r="C52" s="4"/>
      <c r="D52" s="11"/>
      <c r="E52" s="13"/>
    </row>
    <row r="53" spans="4:13" ht="14.25">
      <c r="D53" s="6" t="s">
        <v>0</v>
      </c>
      <c r="E53" s="5" t="s">
        <v>9</v>
      </c>
      <c r="F53" s="6" t="s">
        <v>2</v>
      </c>
      <c r="G53" s="6" t="s">
        <v>3</v>
      </c>
      <c r="H53" s="6" t="s">
        <v>4</v>
      </c>
      <c r="I53" s="6" t="s">
        <v>46</v>
      </c>
      <c r="J53" s="6" t="s">
        <v>5</v>
      </c>
      <c r="K53" s="6" t="s">
        <v>6</v>
      </c>
      <c r="L53" s="6" t="s">
        <v>7</v>
      </c>
      <c r="M53" s="6" t="s">
        <v>8</v>
      </c>
    </row>
    <row r="54" spans="1:13" ht="14.25">
      <c r="A54" s="2">
        <v>1</v>
      </c>
      <c r="B54" t="s">
        <v>28</v>
      </c>
      <c r="C54">
        <v>2006</v>
      </c>
      <c r="D54" s="2" t="s">
        <v>26</v>
      </c>
      <c r="E54" s="3">
        <f>SUM(F54:M54)</f>
        <v>250</v>
      </c>
      <c r="F54" s="3">
        <v>50</v>
      </c>
      <c r="H54" s="3">
        <v>50</v>
      </c>
      <c r="I54" s="2">
        <v>50</v>
      </c>
      <c r="J54" s="3"/>
      <c r="K54" s="3">
        <v>50</v>
      </c>
      <c r="L54" s="2">
        <v>50</v>
      </c>
      <c r="M54" s="3"/>
    </row>
    <row r="55" spans="1:13" ht="14.25">
      <c r="A55" s="2">
        <v>2</v>
      </c>
      <c r="B55" t="s">
        <v>24</v>
      </c>
      <c r="C55">
        <v>2007</v>
      </c>
      <c r="D55" s="2" t="s">
        <v>26</v>
      </c>
      <c r="E55" s="3">
        <f>SUM(F55:M55)</f>
        <v>190</v>
      </c>
      <c r="F55" s="3">
        <v>50</v>
      </c>
      <c r="H55" s="3">
        <v>45</v>
      </c>
      <c r="J55" s="3">
        <v>45</v>
      </c>
      <c r="K55" s="3"/>
      <c r="L55" s="3"/>
      <c r="M55" s="3">
        <v>50</v>
      </c>
    </row>
    <row r="56" spans="1:13" ht="14.25">
      <c r="A56" s="2">
        <v>3</v>
      </c>
      <c r="B56" t="s">
        <v>72</v>
      </c>
      <c r="C56">
        <v>2006</v>
      </c>
      <c r="D56" s="2" t="s">
        <v>26</v>
      </c>
      <c r="E56" s="3">
        <f>SUM(F56:M56)</f>
        <v>185</v>
      </c>
      <c r="F56" s="2">
        <v>43</v>
      </c>
      <c r="G56" s="2">
        <v>50</v>
      </c>
      <c r="H56" s="3"/>
      <c r="J56" s="3">
        <v>42</v>
      </c>
      <c r="M56" s="2">
        <v>50</v>
      </c>
    </row>
    <row r="57" spans="1:13" ht="14.25">
      <c r="A57" s="2">
        <v>4</v>
      </c>
      <c r="B57" t="s">
        <v>73</v>
      </c>
      <c r="C57">
        <v>2008</v>
      </c>
      <c r="D57" s="2" t="s">
        <v>26</v>
      </c>
      <c r="E57" s="3">
        <f>SUM(F57:M57)</f>
        <v>150</v>
      </c>
      <c r="F57" s="3">
        <v>50</v>
      </c>
      <c r="H57" s="3">
        <v>50</v>
      </c>
      <c r="J57" s="3">
        <v>50</v>
      </c>
      <c r="M57" s="3"/>
    </row>
    <row r="58" spans="1:10" ht="14.25">
      <c r="A58" s="2">
        <v>6</v>
      </c>
      <c r="B58" t="s">
        <v>29</v>
      </c>
      <c r="C58">
        <v>2006</v>
      </c>
      <c r="D58" s="2" t="s">
        <v>26</v>
      </c>
      <c r="E58" s="3">
        <f>SUM(F58:M58)</f>
        <v>140</v>
      </c>
      <c r="F58" s="3">
        <v>45</v>
      </c>
      <c r="H58" s="3"/>
      <c r="I58" s="2">
        <v>45</v>
      </c>
      <c r="J58" s="3">
        <v>50</v>
      </c>
    </row>
    <row r="59" spans="1:10" ht="14.25">
      <c r="A59" s="2">
        <v>7</v>
      </c>
      <c r="B59" t="s">
        <v>71</v>
      </c>
      <c r="C59">
        <v>2007</v>
      </c>
      <c r="D59" s="2" t="s">
        <v>26</v>
      </c>
      <c r="E59" s="3">
        <f>SUM(F59:M59)</f>
        <v>134</v>
      </c>
      <c r="F59" s="2">
        <v>45</v>
      </c>
      <c r="H59" s="3">
        <v>50</v>
      </c>
      <c r="J59" s="3">
        <v>39</v>
      </c>
    </row>
    <row r="60" spans="1:13" ht="14.25">
      <c r="A60" s="2">
        <v>8</v>
      </c>
      <c r="B60" t="s">
        <v>25</v>
      </c>
      <c r="C60">
        <v>2007</v>
      </c>
      <c r="D60" s="2" t="s">
        <v>26</v>
      </c>
      <c r="E60" s="3">
        <f>SUM(F60:M60)</f>
        <v>133</v>
      </c>
      <c r="F60" s="3">
        <v>43</v>
      </c>
      <c r="G60" s="3"/>
      <c r="H60" s="3"/>
      <c r="I60" s="2">
        <v>50</v>
      </c>
      <c r="J60" s="3">
        <v>40</v>
      </c>
      <c r="K60" s="3"/>
      <c r="M60" s="3"/>
    </row>
    <row r="61" spans="1:13" ht="14.25">
      <c r="A61" s="2">
        <v>9</v>
      </c>
      <c r="B61" t="s">
        <v>23</v>
      </c>
      <c r="C61">
        <v>2007</v>
      </c>
      <c r="D61" s="2" t="s">
        <v>22</v>
      </c>
      <c r="E61" s="3">
        <f>SUM(F61:M61)</f>
        <v>132</v>
      </c>
      <c r="F61" s="3">
        <v>40</v>
      </c>
      <c r="G61" s="3"/>
      <c r="H61" s="3">
        <v>42</v>
      </c>
      <c r="I61" s="3"/>
      <c r="J61" s="3">
        <v>50</v>
      </c>
      <c r="K61" s="3"/>
      <c r="M61" s="3"/>
    </row>
    <row r="62" spans="1:10" ht="14.25">
      <c r="A62" s="2">
        <v>10</v>
      </c>
      <c r="B62" t="s">
        <v>77</v>
      </c>
      <c r="C62">
        <v>2006</v>
      </c>
      <c r="D62" s="2" t="s">
        <v>27</v>
      </c>
      <c r="E62" s="3">
        <f>SUM(F62:M62)</f>
        <v>130</v>
      </c>
      <c r="F62" s="2">
        <v>40</v>
      </c>
      <c r="H62" s="2">
        <v>45</v>
      </c>
      <c r="J62" s="2">
        <v>45</v>
      </c>
    </row>
    <row r="63" spans="1:8" ht="14.25">
      <c r="A63" s="2">
        <v>11</v>
      </c>
      <c r="B63" t="s">
        <v>76</v>
      </c>
      <c r="C63">
        <v>2006</v>
      </c>
      <c r="D63" s="2" t="s">
        <v>33</v>
      </c>
      <c r="E63" s="3">
        <f>SUM(F63:M63)</f>
        <v>129</v>
      </c>
      <c r="F63" s="2">
        <v>42</v>
      </c>
      <c r="G63" s="2">
        <v>45</v>
      </c>
      <c r="H63" s="2">
        <v>42</v>
      </c>
    </row>
    <row r="64" spans="1:13" ht="14.25">
      <c r="A64" s="2">
        <v>12</v>
      </c>
      <c r="B64" t="s">
        <v>74</v>
      </c>
      <c r="C64">
        <v>2007</v>
      </c>
      <c r="D64" s="2" t="s">
        <v>26</v>
      </c>
      <c r="E64" s="3">
        <f>SUM(F64:M64)</f>
        <v>124</v>
      </c>
      <c r="F64" s="3">
        <v>42</v>
      </c>
      <c r="H64" s="3">
        <v>40</v>
      </c>
      <c r="J64" s="3">
        <v>42</v>
      </c>
      <c r="M64" s="3"/>
    </row>
    <row r="65" spans="1:13" ht="14.25">
      <c r="A65" s="2">
        <v>13</v>
      </c>
      <c r="B65" t="s">
        <v>75</v>
      </c>
      <c r="C65">
        <v>2006</v>
      </c>
      <c r="D65" s="2" t="s">
        <v>33</v>
      </c>
      <c r="E65" s="3">
        <f>SUM(F65:M65)</f>
        <v>117</v>
      </c>
      <c r="F65" s="3">
        <v>39</v>
      </c>
      <c r="H65" s="3">
        <v>39</v>
      </c>
      <c r="J65" s="3">
        <v>39</v>
      </c>
      <c r="M65" s="3"/>
    </row>
    <row r="66" spans="1:10" ht="14.25">
      <c r="A66" s="2">
        <v>14</v>
      </c>
      <c r="B66" t="s">
        <v>70</v>
      </c>
      <c r="C66">
        <v>2006</v>
      </c>
      <c r="D66" s="2" t="s">
        <v>26</v>
      </c>
      <c r="E66" s="3">
        <f>SUM(F66:M66)</f>
        <v>80</v>
      </c>
      <c r="F66" s="3"/>
      <c r="H66" s="3">
        <v>40</v>
      </c>
      <c r="J66" s="3">
        <v>40</v>
      </c>
    </row>
    <row r="67" spans="5:13" ht="14.25">
      <c r="E67" s="3"/>
      <c r="F67" s="3"/>
      <c r="H67" s="3"/>
      <c r="J67" s="3"/>
      <c r="M67" s="3"/>
    </row>
    <row r="68" spans="5:13" ht="14.25">
      <c r="E68" s="3"/>
      <c r="F68" s="3"/>
      <c r="H68" s="3"/>
      <c r="J68" s="3"/>
      <c r="K68" s="3"/>
      <c r="M68" s="3"/>
    </row>
    <row r="69" spans="5:13" ht="14.25">
      <c r="E69" s="3"/>
      <c r="J69" s="3"/>
      <c r="K69" s="3"/>
      <c r="M69" s="3"/>
    </row>
    <row r="70" ht="14.25">
      <c r="E70" s="3"/>
    </row>
    <row r="71" ht="14.2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4.25">
      <c r="E78" s="3"/>
    </row>
    <row r="79" ht="14.25">
      <c r="E79" s="3"/>
    </row>
    <row r="80" ht="14.25">
      <c r="E80" s="3"/>
    </row>
    <row r="81" ht="14.25">
      <c r="E81" s="3"/>
    </row>
    <row r="82" ht="14.25">
      <c r="E82" s="3"/>
    </row>
    <row r="83" ht="14.25">
      <c r="E83" s="3"/>
    </row>
    <row r="84" ht="14.25">
      <c r="E84" s="3"/>
    </row>
    <row r="85" ht="14.25">
      <c r="E85" s="3"/>
    </row>
    <row r="86" ht="14.25">
      <c r="E86" s="3"/>
    </row>
    <row r="87" ht="14.25">
      <c r="E87" s="3"/>
    </row>
    <row r="88" ht="14.25">
      <c r="E88" s="3"/>
    </row>
    <row r="89" ht="14.25">
      <c r="E89" s="3"/>
    </row>
    <row r="90" ht="14.25">
      <c r="E90" s="3"/>
    </row>
    <row r="91" ht="14.25">
      <c r="E91" s="3"/>
    </row>
    <row r="92" ht="14.25">
      <c r="E92" s="3"/>
    </row>
    <row r="93" ht="14.25">
      <c r="E93" s="3"/>
    </row>
    <row r="94" ht="14.25">
      <c r="E94" s="3"/>
    </row>
    <row r="95" spans="1:5" ht="14.25">
      <c r="A95"/>
      <c r="D95"/>
      <c r="E95" s="3"/>
    </row>
    <row r="96" spans="1:5" ht="14.25">
      <c r="A96"/>
      <c r="D96"/>
      <c r="E96" s="3"/>
    </row>
    <row r="97" spans="1:5" ht="14.25">
      <c r="A97"/>
      <c r="D97"/>
      <c r="E97" s="3"/>
    </row>
  </sheetData>
  <sheetProtection/>
  <printOptions/>
  <pageMargins left="0.7" right="0.7" top="0.75" bottom="0.75" header="0.3" footer="0.3"/>
  <pageSetup horizontalDpi="300" verticalDpi="300" orientation="portrait" paperSize="9" r:id="rId2"/>
  <headerFooter>
    <oddHeader>&amp;C&amp;"-,Gras"Club des Dauphins 3° Meeting -  11 janvier 2015
</oddHeader>
    <oddFooter>&amp;CClub des Dauphins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9"/>
  <sheetViews>
    <sheetView showGridLines="0" workbookViewId="0" topLeftCell="A44">
      <selection activeCell="L28" sqref="L28"/>
    </sheetView>
  </sheetViews>
  <sheetFormatPr defaultColWidth="11.421875" defaultRowHeight="15"/>
  <cols>
    <col min="1" max="1" width="11.421875" style="2" customWidth="1"/>
    <col min="2" max="2" width="31.140625" style="0" customWidth="1"/>
    <col min="3" max="3" width="16.00390625" style="0" customWidth="1"/>
    <col min="4" max="4" width="13.28125" style="2" customWidth="1"/>
    <col min="5" max="5" width="11.421875" style="5" customWidth="1"/>
    <col min="6" max="13" width="10.28125" style="2" customWidth="1"/>
  </cols>
  <sheetData>
    <row r="2" ht="14.25">
      <c r="B2" s="5" t="s">
        <v>1</v>
      </c>
    </row>
    <row r="4" spans="1:2" ht="14.25">
      <c r="A4" s="1"/>
      <c r="B4" s="1" t="s">
        <v>54</v>
      </c>
    </row>
    <row r="5" spans="4:13" ht="14.25">
      <c r="D5" s="6" t="s">
        <v>0</v>
      </c>
      <c r="E5" s="5" t="s">
        <v>9</v>
      </c>
      <c r="F5" s="6" t="s">
        <v>2</v>
      </c>
      <c r="G5" s="6" t="s">
        <v>3</v>
      </c>
      <c r="H5" s="6" t="s">
        <v>4</v>
      </c>
      <c r="I5" s="6" t="s">
        <v>46</v>
      </c>
      <c r="J5" s="6" t="s">
        <v>5</v>
      </c>
      <c r="K5" s="6" t="s">
        <v>6</v>
      </c>
      <c r="L5" s="6" t="s">
        <v>7</v>
      </c>
      <c r="M5" s="6" t="s">
        <v>8</v>
      </c>
    </row>
    <row r="6" spans="1:11" ht="14.25">
      <c r="A6" s="2">
        <v>1</v>
      </c>
      <c r="B6" t="s">
        <v>87</v>
      </c>
      <c r="C6">
        <v>2004</v>
      </c>
      <c r="D6" s="14" t="s">
        <v>27</v>
      </c>
      <c r="E6" s="3">
        <f>SUM(F6:M6)</f>
        <v>250</v>
      </c>
      <c r="F6" s="3">
        <v>50</v>
      </c>
      <c r="H6" s="3">
        <v>50</v>
      </c>
      <c r="I6" s="2">
        <v>50</v>
      </c>
      <c r="J6" s="3">
        <v>50</v>
      </c>
      <c r="K6" s="3">
        <v>50</v>
      </c>
    </row>
    <row r="7" spans="1:13" ht="14.25">
      <c r="A7" s="2">
        <v>2</v>
      </c>
      <c r="B7" t="s">
        <v>91</v>
      </c>
      <c r="C7">
        <v>2004</v>
      </c>
      <c r="D7" s="14" t="s">
        <v>50</v>
      </c>
      <c r="E7" s="3">
        <f>SUM(F7:M7)</f>
        <v>246</v>
      </c>
      <c r="G7" s="2">
        <v>40</v>
      </c>
      <c r="H7" s="2">
        <v>42</v>
      </c>
      <c r="I7" s="2">
        <v>40</v>
      </c>
      <c r="J7" s="2">
        <v>40</v>
      </c>
      <c r="K7" s="2">
        <v>39</v>
      </c>
      <c r="M7" s="2">
        <v>45</v>
      </c>
    </row>
    <row r="8" spans="1:13" ht="14.25">
      <c r="A8" s="2">
        <v>3</v>
      </c>
      <c r="B8" t="s">
        <v>89</v>
      </c>
      <c r="C8">
        <v>2004</v>
      </c>
      <c r="D8" s="14" t="s">
        <v>50</v>
      </c>
      <c r="E8" s="3">
        <f>SUM(F8:M8)</f>
        <v>235</v>
      </c>
      <c r="F8" s="3">
        <v>37</v>
      </c>
      <c r="G8" s="2">
        <v>37</v>
      </c>
      <c r="H8" s="3">
        <v>45</v>
      </c>
      <c r="J8" s="2">
        <v>36</v>
      </c>
      <c r="K8" s="2">
        <v>38</v>
      </c>
      <c r="M8" s="2">
        <v>42</v>
      </c>
    </row>
    <row r="9" spans="1:13" ht="14.25">
      <c r="A9" s="2">
        <v>4</v>
      </c>
      <c r="B9" t="s">
        <v>88</v>
      </c>
      <c r="C9">
        <v>2004</v>
      </c>
      <c r="D9" s="14" t="s">
        <v>50</v>
      </c>
      <c r="E9" s="3">
        <f>SUM(F9:M9)</f>
        <v>233</v>
      </c>
      <c r="F9" s="3">
        <v>42</v>
      </c>
      <c r="G9" s="2">
        <v>38</v>
      </c>
      <c r="H9" s="3">
        <v>40</v>
      </c>
      <c r="J9" s="2">
        <v>37</v>
      </c>
      <c r="K9" s="2">
        <v>36</v>
      </c>
      <c r="M9" s="2">
        <v>40</v>
      </c>
    </row>
    <row r="10" spans="1:12" ht="14.25">
      <c r="A10" s="2">
        <v>5</v>
      </c>
      <c r="B10" t="s">
        <v>44</v>
      </c>
      <c r="C10">
        <v>2004</v>
      </c>
      <c r="D10" s="14" t="s">
        <v>27</v>
      </c>
      <c r="E10" s="3">
        <f>SUM(F10:M10)</f>
        <v>219</v>
      </c>
      <c r="F10" s="3">
        <v>45</v>
      </c>
      <c r="H10" s="3">
        <v>39</v>
      </c>
      <c r="I10" s="2">
        <v>45</v>
      </c>
      <c r="J10" s="3"/>
      <c r="K10" s="3">
        <v>40</v>
      </c>
      <c r="L10" s="2">
        <v>50</v>
      </c>
    </row>
    <row r="11" spans="1:12" ht="14.25">
      <c r="A11" s="2">
        <v>6</v>
      </c>
      <c r="B11" t="s">
        <v>45</v>
      </c>
      <c r="C11">
        <v>2004</v>
      </c>
      <c r="D11" s="14" t="s">
        <v>26</v>
      </c>
      <c r="E11" s="3">
        <f>SUM(F11:M11)</f>
        <v>216</v>
      </c>
      <c r="F11" s="3">
        <v>40</v>
      </c>
      <c r="G11" s="2">
        <v>50</v>
      </c>
      <c r="H11" s="3"/>
      <c r="I11" s="2">
        <v>39</v>
      </c>
      <c r="J11" s="2">
        <v>42</v>
      </c>
      <c r="K11" s="3"/>
      <c r="L11" s="2">
        <v>45</v>
      </c>
    </row>
    <row r="12" spans="1:13" ht="14.25">
      <c r="A12" s="2">
        <v>7</v>
      </c>
      <c r="B12" t="s">
        <v>40</v>
      </c>
      <c r="C12">
        <v>2004</v>
      </c>
      <c r="D12" s="14" t="s">
        <v>33</v>
      </c>
      <c r="E12" s="3">
        <f>SUM(F12:M12)</f>
        <v>182</v>
      </c>
      <c r="F12" s="3"/>
      <c r="G12" s="3">
        <v>45</v>
      </c>
      <c r="H12" s="3"/>
      <c r="I12" s="3">
        <v>42</v>
      </c>
      <c r="J12" s="3"/>
      <c r="K12" s="3">
        <v>45</v>
      </c>
      <c r="M12" s="2">
        <v>50</v>
      </c>
    </row>
    <row r="13" spans="1:11" ht="14.25">
      <c r="A13" s="2">
        <v>8</v>
      </c>
      <c r="B13" t="s">
        <v>82</v>
      </c>
      <c r="C13">
        <v>2005</v>
      </c>
      <c r="D13" s="14" t="s">
        <v>33</v>
      </c>
      <c r="E13" s="3">
        <f>SUM(F13:M13)</f>
        <v>174</v>
      </c>
      <c r="F13" s="3">
        <v>42</v>
      </c>
      <c r="H13" s="3">
        <v>40</v>
      </c>
      <c r="J13" s="3">
        <v>42</v>
      </c>
      <c r="K13" s="3">
        <v>50</v>
      </c>
    </row>
    <row r="14" spans="1:11" ht="14.25">
      <c r="A14" s="2">
        <v>9</v>
      </c>
      <c r="B14" t="s">
        <v>42</v>
      </c>
      <c r="C14">
        <v>2004</v>
      </c>
      <c r="D14" s="14" t="s">
        <v>33</v>
      </c>
      <c r="E14" s="3">
        <f>SUM(F14:M14)</f>
        <v>162</v>
      </c>
      <c r="F14" s="3">
        <v>38</v>
      </c>
      <c r="G14" s="2">
        <v>42</v>
      </c>
      <c r="H14" s="3"/>
      <c r="J14" s="3">
        <v>45</v>
      </c>
      <c r="K14" s="3">
        <v>37</v>
      </c>
    </row>
    <row r="15" spans="1:13" ht="14.25">
      <c r="A15" s="2">
        <v>10</v>
      </c>
      <c r="B15" t="s">
        <v>41</v>
      </c>
      <c r="C15">
        <v>2004</v>
      </c>
      <c r="D15" s="14" t="s">
        <v>33</v>
      </c>
      <c r="E15" s="3">
        <f>SUM(F15:M15)</f>
        <v>158</v>
      </c>
      <c r="F15" s="3"/>
      <c r="G15" s="3">
        <v>39</v>
      </c>
      <c r="H15" s="3"/>
      <c r="I15" s="3">
        <v>38</v>
      </c>
      <c r="J15" s="3"/>
      <c r="K15" s="3">
        <v>42</v>
      </c>
      <c r="M15" s="2">
        <v>39</v>
      </c>
    </row>
    <row r="16" spans="1:11" ht="14.25">
      <c r="A16" s="2">
        <v>11</v>
      </c>
      <c r="B16" t="s">
        <v>79</v>
      </c>
      <c r="C16">
        <v>2005</v>
      </c>
      <c r="D16" s="14" t="s">
        <v>26</v>
      </c>
      <c r="E16" s="3">
        <f>SUM(F16:M16)</f>
        <v>145</v>
      </c>
      <c r="F16" s="3">
        <v>50</v>
      </c>
      <c r="H16" s="3">
        <v>50</v>
      </c>
      <c r="J16" s="3">
        <v>45</v>
      </c>
      <c r="K16" s="3"/>
    </row>
    <row r="17" spans="1:11" ht="14.25">
      <c r="A17" s="2">
        <v>12</v>
      </c>
      <c r="B17" t="s">
        <v>78</v>
      </c>
      <c r="C17">
        <v>2004</v>
      </c>
      <c r="D17" s="14" t="s">
        <v>26</v>
      </c>
      <c r="E17" s="3">
        <f>SUM(F17:M17)</f>
        <v>145</v>
      </c>
      <c r="F17" s="3">
        <v>36</v>
      </c>
      <c r="H17" s="3"/>
      <c r="I17" s="2">
        <v>36</v>
      </c>
      <c r="J17" s="3">
        <v>38</v>
      </c>
      <c r="K17" s="3">
        <v>35</v>
      </c>
    </row>
    <row r="18" spans="1:11" ht="14.25">
      <c r="A18" s="2">
        <v>13</v>
      </c>
      <c r="B18" t="s">
        <v>90</v>
      </c>
      <c r="C18">
        <v>2004</v>
      </c>
      <c r="D18" s="14" t="s">
        <v>50</v>
      </c>
      <c r="E18" s="3">
        <f>SUM(F18:M18)</f>
        <v>141</v>
      </c>
      <c r="F18" s="2">
        <v>35</v>
      </c>
      <c r="H18" s="2">
        <v>37</v>
      </c>
      <c r="J18" s="2">
        <v>35</v>
      </c>
      <c r="K18" s="2">
        <v>34</v>
      </c>
    </row>
    <row r="19" spans="1:10" ht="14.25">
      <c r="A19" s="2">
        <v>14</v>
      </c>
      <c r="B19" t="s">
        <v>80</v>
      </c>
      <c r="C19">
        <v>2005</v>
      </c>
      <c r="D19" s="14" t="s">
        <v>26</v>
      </c>
      <c r="E19" s="3">
        <f>SUM(F19:M19)</f>
        <v>140</v>
      </c>
      <c r="F19" s="3">
        <v>45</v>
      </c>
      <c r="G19" s="3"/>
      <c r="H19" s="3">
        <v>45</v>
      </c>
      <c r="I19" s="3"/>
      <c r="J19" s="2">
        <v>50</v>
      </c>
    </row>
    <row r="20" spans="1:11" ht="14.25">
      <c r="A20" s="2">
        <v>15</v>
      </c>
      <c r="B20" t="s">
        <v>83</v>
      </c>
      <c r="C20">
        <v>2004</v>
      </c>
      <c r="D20" s="14" t="s">
        <v>33</v>
      </c>
      <c r="E20" s="3">
        <f>SUM(F20:M20)</f>
        <v>131</v>
      </c>
      <c r="F20" s="3">
        <v>31</v>
      </c>
      <c r="G20" s="3"/>
      <c r="H20" s="3">
        <v>34</v>
      </c>
      <c r="I20" s="3"/>
      <c r="J20" s="3">
        <v>33</v>
      </c>
      <c r="K20" s="3">
        <v>33</v>
      </c>
    </row>
    <row r="21" spans="1:11" ht="14.25">
      <c r="A21" s="2">
        <v>16</v>
      </c>
      <c r="B21" t="s">
        <v>84</v>
      </c>
      <c r="C21">
        <v>2005</v>
      </c>
      <c r="D21" s="14" t="s">
        <v>22</v>
      </c>
      <c r="E21" s="3">
        <f>SUM(F21:M21)</f>
        <v>122</v>
      </c>
      <c r="F21" s="3">
        <v>40</v>
      </c>
      <c r="H21" s="3">
        <v>42</v>
      </c>
      <c r="J21" s="3">
        <v>40</v>
      </c>
      <c r="K21" s="3"/>
    </row>
    <row r="22" spans="1:11" ht="14.25">
      <c r="A22" s="2">
        <v>17</v>
      </c>
      <c r="B22" t="s">
        <v>43</v>
      </c>
      <c r="C22">
        <v>2004</v>
      </c>
      <c r="D22" s="14" t="s">
        <v>26</v>
      </c>
      <c r="E22" s="3">
        <f>SUM(F22:M22)</f>
        <v>114</v>
      </c>
      <c r="F22" s="3">
        <v>39</v>
      </c>
      <c r="H22" s="3">
        <v>38</v>
      </c>
      <c r="I22" s="2">
        <v>37</v>
      </c>
      <c r="J22" s="3"/>
      <c r="K22" s="3"/>
    </row>
    <row r="23" spans="1:11" ht="14.25">
      <c r="A23" s="2">
        <v>18</v>
      </c>
      <c r="B23" t="s">
        <v>86</v>
      </c>
      <c r="C23">
        <v>2004</v>
      </c>
      <c r="D23" s="14" t="s">
        <v>27</v>
      </c>
      <c r="E23" s="3">
        <f>SUM(F23:M23)</f>
        <v>106</v>
      </c>
      <c r="F23" s="3">
        <v>34</v>
      </c>
      <c r="H23" s="3">
        <v>33</v>
      </c>
      <c r="J23" s="3">
        <v>39</v>
      </c>
      <c r="K23" s="3"/>
    </row>
    <row r="24" spans="1:11" ht="14.25">
      <c r="A24" s="2">
        <v>19</v>
      </c>
      <c r="B24" t="s">
        <v>85</v>
      </c>
      <c r="C24">
        <v>2004</v>
      </c>
      <c r="D24" s="14" t="s">
        <v>27</v>
      </c>
      <c r="E24" s="3">
        <f>SUM(F24:M24)</f>
        <v>103</v>
      </c>
      <c r="F24" s="3">
        <v>33</v>
      </c>
      <c r="H24" s="3">
        <v>36</v>
      </c>
      <c r="J24" s="3">
        <v>34</v>
      </c>
      <c r="K24" s="3"/>
    </row>
    <row r="25" spans="1:11" ht="14.25">
      <c r="A25" s="2">
        <v>20</v>
      </c>
      <c r="B25" t="s">
        <v>81</v>
      </c>
      <c r="C25">
        <v>2004</v>
      </c>
      <c r="D25" s="14" t="s">
        <v>26</v>
      </c>
      <c r="E25" s="3">
        <f>SUM(F25:M25)</f>
        <v>99</v>
      </c>
      <c r="F25" s="3">
        <v>32</v>
      </c>
      <c r="H25" s="3">
        <v>35</v>
      </c>
      <c r="J25" s="2">
        <v>32</v>
      </c>
      <c r="K25" s="3"/>
    </row>
    <row r="26" spans="4:5" ht="14.25">
      <c r="D26" s="14"/>
      <c r="E26" s="3"/>
    </row>
    <row r="27" spans="4:5" ht="14.25">
      <c r="D27" s="14"/>
      <c r="E27" s="3"/>
    </row>
    <row r="28" spans="4:5" ht="14.25">
      <c r="D28" s="14"/>
      <c r="E28" s="3"/>
    </row>
    <row r="29" spans="4:5" ht="14.25">
      <c r="D29" s="14"/>
      <c r="E29" s="3"/>
    </row>
    <row r="30" spans="4:5" ht="14.25">
      <c r="D30" s="14"/>
      <c r="E30" s="3"/>
    </row>
    <row r="31" spans="4:5" ht="14.25">
      <c r="D31" s="14"/>
      <c r="E31" s="3"/>
    </row>
    <row r="32" spans="4:5" ht="14.25">
      <c r="D32" s="14"/>
      <c r="E32" s="3"/>
    </row>
    <row r="33" spans="4:5" ht="15">
      <c r="D33" s="14"/>
      <c r="E33" s="3"/>
    </row>
    <row r="34" spans="4:5" ht="15">
      <c r="D34" s="14"/>
      <c r="E34" s="3"/>
    </row>
    <row r="35" spans="4:5" ht="15">
      <c r="D35" s="14"/>
      <c r="E35" s="3"/>
    </row>
    <row r="36" spans="4:5" ht="15">
      <c r="D36" s="14"/>
      <c r="E36" s="3"/>
    </row>
    <row r="37" spans="4:5" ht="15">
      <c r="D37" s="14"/>
      <c r="E37" s="3"/>
    </row>
    <row r="38" spans="4:5" ht="15">
      <c r="D38" s="14"/>
      <c r="E38" s="3"/>
    </row>
    <row r="39" spans="4:5" ht="14.25">
      <c r="D39" s="14"/>
      <c r="E39" s="3"/>
    </row>
    <row r="40" spans="4:5" ht="14.25">
      <c r="D40" s="14"/>
      <c r="E40" s="3"/>
    </row>
    <row r="41" spans="4:5" ht="14.25">
      <c r="D41" s="14"/>
      <c r="E41" s="3"/>
    </row>
    <row r="42" spans="4:5" ht="14.25">
      <c r="D42" s="14"/>
      <c r="E42" s="3"/>
    </row>
    <row r="43" spans="4:5" ht="14.25">
      <c r="D43" s="14"/>
      <c r="E43" s="3"/>
    </row>
    <row r="44" spans="4:5" ht="14.25">
      <c r="D44" s="14"/>
      <c r="E44" s="3"/>
    </row>
    <row r="45" spans="4:5" ht="14.25">
      <c r="D45" s="14"/>
      <c r="E45" s="3"/>
    </row>
    <row r="46" spans="4:5" ht="14.25">
      <c r="D46" s="14"/>
      <c r="E46" s="3"/>
    </row>
    <row r="47" spans="4:5" ht="14.25">
      <c r="D47" s="14"/>
      <c r="E47" s="3"/>
    </row>
    <row r="48" ht="14.25">
      <c r="E48" s="3"/>
    </row>
    <row r="49" ht="14.25">
      <c r="E49" s="3"/>
    </row>
    <row r="50" ht="14.25">
      <c r="E50" s="3"/>
    </row>
    <row r="51" ht="14.25">
      <c r="E51" s="3"/>
    </row>
    <row r="53" spans="1:5" ht="14.25">
      <c r="A53" s="11"/>
      <c r="B53" s="12" t="s">
        <v>52</v>
      </c>
      <c r="C53" s="4"/>
      <c r="D53" s="11"/>
      <c r="E53" s="13"/>
    </row>
    <row r="54" spans="4:13" ht="14.25">
      <c r="D54" s="6" t="s">
        <v>0</v>
      </c>
      <c r="E54" s="5" t="s">
        <v>9</v>
      </c>
      <c r="F54" s="6" t="s">
        <v>2</v>
      </c>
      <c r="G54" s="6" t="s">
        <v>3</v>
      </c>
      <c r="H54" s="6" t="s">
        <v>4</v>
      </c>
      <c r="I54" s="6" t="s">
        <v>69</v>
      </c>
      <c r="J54" s="6" t="s">
        <v>5</v>
      </c>
      <c r="K54" s="6" t="s">
        <v>6</v>
      </c>
      <c r="L54" s="6" t="s">
        <v>7</v>
      </c>
      <c r="M54" s="6" t="s">
        <v>8</v>
      </c>
    </row>
    <row r="55" spans="1:12" ht="14.25">
      <c r="A55" s="2">
        <v>1</v>
      </c>
      <c r="B55" t="s">
        <v>94</v>
      </c>
      <c r="C55">
        <v>2006</v>
      </c>
      <c r="D55" s="2" t="s">
        <v>22</v>
      </c>
      <c r="E55" s="3">
        <f>SUM(F55:M55)</f>
        <v>250</v>
      </c>
      <c r="F55" s="3">
        <v>50</v>
      </c>
      <c r="G55" s="3">
        <v>50</v>
      </c>
      <c r="H55" s="3"/>
      <c r="I55" s="2">
        <v>50</v>
      </c>
      <c r="J55" s="3">
        <v>50</v>
      </c>
      <c r="L55" s="2">
        <v>50</v>
      </c>
    </row>
    <row r="56" spans="1:11" ht="14.25">
      <c r="A56" s="2">
        <v>2</v>
      </c>
      <c r="B56" t="s">
        <v>38</v>
      </c>
      <c r="C56">
        <v>2007</v>
      </c>
      <c r="D56" s="2" t="s">
        <v>26</v>
      </c>
      <c r="E56" s="3">
        <f>SUM(F56:M56)</f>
        <v>240</v>
      </c>
      <c r="F56" s="3">
        <v>45</v>
      </c>
      <c r="H56" s="3">
        <v>45</v>
      </c>
      <c r="I56" s="2">
        <v>50</v>
      </c>
      <c r="J56" s="2">
        <v>50</v>
      </c>
      <c r="K56" s="3">
        <v>50</v>
      </c>
    </row>
    <row r="57" spans="1:12" ht="14.25">
      <c r="A57" s="2">
        <v>3</v>
      </c>
      <c r="B57" t="s">
        <v>39</v>
      </c>
      <c r="C57">
        <v>2006</v>
      </c>
      <c r="D57" s="2" t="s">
        <v>22</v>
      </c>
      <c r="E57" s="3">
        <f>SUM(F57:M57)</f>
        <v>230</v>
      </c>
      <c r="F57" s="3">
        <v>45</v>
      </c>
      <c r="G57" s="3">
        <v>45</v>
      </c>
      <c r="H57" s="3">
        <v>50</v>
      </c>
      <c r="J57" s="3">
        <v>45</v>
      </c>
      <c r="K57" s="3"/>
      <c r="L57" s="2">
        <v>45</v>
      </c>
    </row>
    <row r="58" spans="1:11" ht="14.25">
      <c r="A58" s="2">
        <v>4</v>
      </c>
      <c r="B58" t="s">
        <v>93</v>
      </c>
      <c r="C58">
        <v>2006</v>
      </c>
      <c r="D58" s="2" t="s">
        <v>33</v>
      </c>
      <c r="E58" s="3">
        <f>SUM(F58:M58)</f>
        <v>174</v>
      </c>
      <c r="F58" s="3">
        <v>42</v>
      </c>
      <c r="G58" s="3"/>
      <c r="H58" s="3">
        <v>42</v>
      </c>
      <c r="J58" s="3">
        <v>40</v>
      </c>
      <c r="K58" s="3">
        <v>50</v>
      </c>
    </row>
    <row r="59" spans="1:11" ht="14.25">
      <c r="A59" s="2">
        <v>5</v>
      </c>
      <c r="B59" t="s">
        <v>92</v>
      </c>
      <c r="C59">
        <v>2006</v>
      </c>
      <c r="D59" s="2" t="s">
        <v>33</v>
      </c>
      <c r="E59" s="3">
        <f>SUM(F59:M59)</f>
        <v>172</v>
      </c>
      <c r="F59" s="3">
        <v>40</v>
      </c>
      <c r="H59" s="3">
        <v>45</v>
      </c>
      <c r="J59" s="3">
        <v>42</v>
      </c>
      <c r="K59" s="2">
        <v>45</v>
      </c>
    </row>
    <row r="60" spans="1:10" ht="14.25">
      <c r="A60" s="2">
        <v>6</v>
      </c>
      <c r="B60" t="s">
        <v>95</v>
      </c>
      <c r="C60">
        <v>2007</v>
      </c>
      <c r="D60" s="2" t="s">
        <v>27</v>
      </c>
      <c r="E60" s="3">
        <f>SUM(F60:M60)</f>
        <v>145</v>
      </c>
      <c r="F60" s="3">
        <v>50</v>
      </c>
      <c r="G60" s="3"/>
      <c r="H60" s="3">
        <v>50</v>
      </c>
      <c r="J60" s="3">
        <v>45</v>
      </c>
    </row>
    <row r="61" spans="1:10" ht="14.25">
      <c r="A61" s="2">
        <v>7</v>
      </c>
      <c r="B61" t="s">
        <v>96</v>
      </c>
      <c r="C61">
        <v>2007</v>
      </c>
      <c r="D61" s="2" t="s">
        <v>26</v>
      </c>
      <c r="E61" s="3">
        <f>SUM(F61:M61)</f>
        <v>42</v>
      </c>
      <c r="F61" s="3"/>
      <c r="G61" s="3"/>
      <c r="H61" s="3"/>
      <c r="J61" s="3">
        <v>42</v>
      </c>
    </row>
    <row r="62" spans="5:10" ht="14.25">
      <c r="E62" s="3"/>
      <c r="F62" s="3"/>
      <c r="H62" s="3"/>
      <c r="J62" s="3"/>
    </row>
    <row r="63" spans="4:8" ht="14.25">
      <c r="D63" s="14"/>
      <c r="E63" s="3"/>
      <c r="F63" s="3"/>
      <c r="H63" s="3"/>
    </row>
    <row r="64" spans="5:10" ht="14.25">
      <c r="E64" s="3"/>
      <c r="F64" s="3"/>
      <c r="G64" s="3"/>
      <c r="H64" s="3"/>
      <c r="J64" s="3"/>
    </row>
    <row r="65" ht="14.25">
      <c r="E65" s="3"/>
    </row>
    <row r="66" ht="14.25">
      <c r="E66" s="3"/>
    </row>
    <row r="67" ht="14.25">
      <c r="E67" s="3"/>
    </row>
    <row r="68" ht="14.25">
      <c r="E68" s="3"/>
    </row>
    <row r="69" ht="14.2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4.25">
      <c r="E76" s="3"/>
    </row>
    <row r="77" ht="14.25">
      <c r="E77" s="3"/>
    </row>
    <row r="78" ht="14.25">
      <c r="E78" s="3"/>
    </row>
    <row r="79" ht="14.25">
      <c r="E79" s="3"/>
    </row>
    <row r="80" ht="14.25">
      <c r="E80" s="3"/>
    </row>
    <row r="81" ht="14.25">
      <c r="E81" s="3"/>
    </row>
    <row r="82" ht="14.25">
      <c r="E82" s="3"/>
    </row>
    <row r="83" ht="14.25">
      <c r="E83" s="3"/>
    </row>
    <row r="84" ht="14.25">
      <c r="E84" s="3"/>
    </row>
    <row r="85" ht="14.25">
      <c r="E85" s="3"/>
    </row>
    <row r="86" ht="14.25">
      <c r="E86" s="3"/>
    </row>
    <row r="87" ht="14.25">
      <c r="E87" s="3"/>
    </row>
    <row r="88" ht="14.25">
      <c r="E88" s="3"/>
    </row>
    <row r="89" ht="14.25">
      <c r="E89" s="3"/>
    </row>
    <row r="90" ht="14.25">
      <c r="E90" s="3"/>
    </row>
    <row r="91" ht="14.25">
      <c r="E91" s="3"/>
    </row>
    <row r="92" ht="14.25">
      <c r="E92" s="3"/>
    </row>
    <row r="93" ht="14.25">
      <c r="E93" s="3"/>
    </row>
    <row r="94" ht="14.25">
      <c r="E94" s="3"/>
    </row>
    <row r="95" ht="14.25">
      <c r="E95" s="3"/>
    </row>
    <row r="96" ht="14.25">
      <c r="E96" s="3"/>
    </row>
    <row r="97" ht="14.25">
      <c r="E97" s="3"/>
    </row>
    <row r="98" ht="14.25">
      <c r="E98" s="3"/>
    </row>
    <row r="99" ht="14.25">
      <c r="E99" s="3"/>
    </row>
  </sheetData>
  <sheetProtection/>
  <printOptions/>
  <pageMargins left="0.7" right="0.7" top="0.75" bottom="0.75" header="0.3" footer="0.3"/>
  <pageSetup horizontalDpi="300" verticalDpi="300" orientation="portrait" paperSize="9" r:id="rId2"/>
  <headerFooter>
    <oddHeader>&amp;C&amp;"-,Gras"Club des Dauphins 3° Meeting -  11 janvier 2015
</oddHeader>
    <oddFooter>&amp;CClub des Dauphins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showGridLines="0" tabSelected="1" workbookViewId="0" topLeftCell="A13">
      <selection activeCell="G41" sqref="G41"/>
    </sheetView>
  </sheetViews>
  <sheetFormatPr defaultColWidth="11.421875" defaultRowHeight="15"/>
  <cols>
    <col min="1" max="1" width="11.421875" style="2" customWidth="1"/>
    <col min="2" max="2" width="31.140625" style="0" customWidth="1"/>
    <col min="3" max="3" width="17.28125" style="0" customWidth="1"/>
    <col min="5" max="5" width="11.421875" style="5" customWidth="1"/>
    <col min="6" max="13" width="10.28125" style="2" customWidth="1"/>
  </cols>
  <sheetData>
    <row r="2" ht="14.25">
      <c r="B2" s="5" t="s">
        <v>1</v>
      </c>
    </row>
    <row r="4" ht="14.25">
      <c r="B4" s="1" t="s">
        <v>10</v>
      </c>
    </row>
    <row r="5" spans="5:13" ht="14.25">
      <c r="E5" s="5" t="s">
        <v>9</v>
      </c>
      <c r="F5" s="6" t="s">
        <v>2</v>
      </c>
      <c r="G5" s="6" t="s">
        <v>3</v>
      </c>
      <c r="H5" s="6" t="s">
        <v>4</v>
      </c>
      <c r="I5" s="6" t="s">
        <v>47</v>
      </c>
      <c r="J5" s="6" t="s">
        <v>5</v>
      </c>
      <c r="K5" s="6" t="s">
        <v>6</v>
      </c>
      <c r="L5" s="6" t="s">
        <v>7</v>
      </c>
      <c r="M5" s="6" t="s">
        <v>8</v>
      </c>
    </row>
    <row r="6" spans="1:13" ht="14.25">
      <c r="A6" s="2">
        <v>1</v>
      </c>
      <c r="B6" t="s">
        <v>18</v>
      </c>
      <c r="E6" s="3">
        <f>SUM(F6:M6)</f>
        <v>2148</v>
      </c>
      <c r="F6" s="2">
        <v>454</v>
      </c>
      <c r="G6" s="2">
        <v>145</v>
      </c>
      <c r="H6" s="2">
        <v>405</v>
      </c>
      <c r="I6" s="2">
        <v>190</v>
      </c>
      <c r="J6" s="2">
        <v>480</v>
      </c>
      <c r="K6" s="2">
        <v>142</v>
      </c>
      <c r="L6" s="2">
        <v>182</v>
      </c>
      <c r="M6" s="2">
        <v>150</v>
      </c>
    </row>
    <row r="7" spans="1:13" ht="14.25">
      <c r="A7" s="2">
        <v>2</v>
      </c>
      <c r="B7" t="s">
        <v>20</v>
      </c>
      <c r="E7" s="3">
        <f>SUM(F7:M7)</f>
        <v>1039</v>
      </c>
      <c r="F7" s="2">
        <v>177</v>
      </c>
      <c r="G7" s="2">
        <v>137</v>
      </c>
      <c r="H7" s="2">
        <v>177</v>
      </c>
      <c r="I7" s="2">
        <v>137</v>
      </c>
      <c r="J7" s="2">
        <v>137</v>
      </c>
      <c r="K7" s="2">
        <v>137</v>
      </c>
      <c r="M7" s="2">
        <v>137</v>
      </c>
    </row>
    <row r="8" spans="1:13" ht="14.25">
      <c r="A8" s="2">
        <v>3</v>
      </c>
      <c r="B8" t="s">
        <v>51</v>
      </c>
      <c r="E8" s="3">
        <f>SUM(F8:M8)</f>
        <v>958</v>
      </c>
      <c r="F8" s="2">
        <v>88</v>
      </c>
      <c r="G8" s="2">
        <v>159</v>
      </c>
      <c r="H8" s="2">
        <v>85</v>
      </c>
      <c r="I8" s="2">
        <v>132</v>
      </c>
      <c r="J8" s="2">
        <v>82</v>
      </c>
      <c r="K8" s="2">
        <v>162</v>
      </c>
      <c r="L8" s="2">
        <v>84</v>
      </c>
      <c r="M8" s="2">
        <v>166</v>
      </c>
    </row>
    <row r="9" spans="1:11" ht="14.25">
      <c r="A9" s="2">
        <v>4</v>
      </c>
      <c r="B9" t="s">
        <v>21</v>
      </c>
      <c r="E9" s="3">
        <f>SUM(F9:M9)</f>
        <v>703</v>
      </c>
      <c r="F9" s="2">
        <v>200</v>
      </c>
      <c r="G9" s="2">
        <v>81</v>
      </c>
      <c r="H9" s="2">
        <v>156</v>
      </c>
      <c r="J9" s="2">
        <v>155</v>
      </c>
      <c r="K9" s="2">
        <v>111</v>
      </c>
    </row>
    <row r="10" spans="1:12" ht="14.25">
      <c r="A10" s="2">
        <v>5</v>
      </c>
      <c r="B10" t="s">
        <v>19</v>
      </c>
      <c r="E10" s="3">
        <f>SUM(F10:M10)</f>
        <v>639</v>
      </c>
      <c r="F10" s="2">
        <v>235</v>
      </c>
      <c r="G10" s="2">
        <v>37</v>
      </c>
      <c r="H10" s="2">
        <v>163</v>
      </c>
      <c r="J10" s="2">
        <v>90</v>
      </c>
      <c r="K10" s="2">
        <v>76</v>
      </c>
      <c r="L10" s="2">
        <v>38</v>
      </c>
    </row>
    <row r="11" ht="14.25">
      <c r="E11" s="3"/>
    </row>
    <row r="12" ht="14.25">
      <c r="E12" s="3"/>
    </row>
    <row r="13" ht="14.25">
      <c r="E13" s="3"/>
    </row>
    <row r="14" ht="14.25">
      <c r="E14" s="3"/>
    </row>
    <row r="15" ht="14.25">
      <c r="E15" s="3"/>
    </row>
    <row r="17" spans="1:13" ht="14.25">
      <c r="A17" s="7"/>
      <c r="B17" s="8" t="s">
        <v>11</v>
      </c>
      <c r="C17" s="9"/>
      <c r="D17" s="9"/>
      <c r="E17" s="10"/>
      <c r="F17" s="7"/>
      <c r="G17" s="7"/>
      <c r="H17" s="7"/>
      <c r="I17" s="7"/>
      <c r="J17" s="7"/>
      <c r="K17" s="7"/>
      <c r="L17" s="7"/>
      <c r="M17" s="7"/>
    </row>
    <row r="18" spans="5:13" ht="14.25">
      <c r="E18" s="5" t="s">
        <v>9</v>
      </c>
      <c r="F18" s="6" t="s">
        <v>2</v>
      </c>
      <c r="G18" s="6" t="s">
        <v>3</v>
      </c>
      <c r="H18" s="6" t="s">
        <v>4</v>
      </c>
      <c r="I18" s="6" t="s">
        <v>47</v>
      </c>
      <c r="J18" s="6" t="s">
        <v>5</v>
      </c>
      <c r="K18" s="6" t="s">
        <v>6</v>
      </c>
      <c r="L18" s="6" t="s">
        <v>7</v>
      </c>
      <c r="M18" s="6" t="s">
        <v>8</v>
      </c>
    </row>
    <row r="19" spans="1:13" ht="14.25">
      <c r="A19" s="2">
        <v>1</v>
      </c>
      <c r="B19" t="s">
        <v>18</v>
      </c>
      <c r="E19" s="3">
        <f>SUM(F19:M19)</f>
        <v>1231</v>
      </c>
      <c r="F19" s="2">
        <v>287</v>
      </c>
      <c r="G19" s="2">
        <v>50</v>
      </c>
      <c r="H19" s="2">
        <v>213</v>
      </c>
      <c r="I19" s="2">
        <v>163</v>
      </c>
      <c r="J19" s="2">
        <v>299</v>
      </c>
      <c r="K19" s="2">
        <v>85</v>
      </c>
      <c r="L19" s="2">
        <v>45</v>
      </c>
      <c r="M19" s="2">
        <v>89</v>
      </c>
    </row>
    <row r="20" spans="1:11" ht="14.25">
      <c r="A20" s="2">
        <v>2</v>
      </c>
      <c r="B20" t="s">
        <v>21</v>
      </c>
      <c r="E20" s="3">
        <f>SUM(F20:M20)</f>
        <v>1036</v>
      </c>
      <c r="F20" s="2">
        <v>193</v>
      </c>
      <c r="G20" s="2">
        <v>126</v>
      </c>
      <c r="H20" s="2">
        <v>161</v>
      </c>
      <c r="I20" s="2">
        <v>42</v>
      </c>
      <c r="J20" s="2">
        <v>212</v>
      </c>
      <c r="K20" s="2">
        <v>302</v>
      </c>
    </row>
    <row r="21" spans="1:13" ht="14.25">
      <c r="A21" s="2">
        <v>3</v>
      </c>
      <c r="B21" t="s">
        <v>51</v>
      </c>
      <c r="E21" s="3">
        <f>SUM(F21:M21)</f>
        <v>855</v>
      </c>
      <c r="F21" s="2">
        <v>114</v>
      </c>
      <c r="G21" s="2">
        <v>115</v>
      </c>
      <c r="H21" s="2">
        <v>164</v>
      </c>
      <c r="I21" s="2">
        <v>40</v>
      </c>
      <c r="J21" s="2">
        <v>148</v>
      </c>
      <c r="K21" s="2">
        <v>147</v>
      </c>
      <c r="M21" s="2">
        <v>127</v>
      </c>
    </row>
    <row r="22" spans="1:12" ht="14.25">
      <c r="A22" s="2">
        <v>4</v>
      </c>
      <c r="B22" t="s">
        <v>20</v>
      </c>
      <c r="E22" s="3">
        <f>SUM(F22:M22)</f>
        <v>823</v>
      </c>
      <c r="F22" s="2">
        <v>212</v>
      </c>
      <c r="H22" s="2">
        <v>208</v>
      </c>
      <c r="I22" s="2">
        <v>95</v>
      </c>
      <c r="J22" s="2">
        <v>168</v>
      </c>
      <c r="K22" s="2">
        <v>90</v>
      </c>
      <c r="L22" s="2">
        <v>50</v>
      </c>
    </row>
    <row r="23" spans="1:12" ht="14.25">
      <c r="A23" s="2">
        <v>5</v>
      </c>
      <c r="B23" t="s">
        <v>19</v>
      </c>
      <c r="E23" s="3">
        <f>SUM(F23:M23)</f>
        <v>602</v>
      </c>
      <c r="F23" s="2">
        <v>135</v>
      </c>
      <c r="G23" s="2">
        <v>95</v>
      </c>
      <c r="H23" s="2">
        <v>92</v>
      </c>
      <c r="I23" s="2">
        <v>50</v>
      </c>
      <c r="J23" s="2">
        <v>135</v>
      </c>
      <c r="L23" s="2">
        <v>95</v>
      </c>
    </row>
    <row r="24" ht="14.25">
      <c r="E24" s="3"/>
    </row>
    <row r="25" ht="14.25">
      <c r="E25" s="3"/>
    </row>
    <row r="26" ht="14.25">
      <c r="E26" s="3"/>
    </row>
    <row r="27" ht="14.25">
      <c r="E27" s="3"/>
    </row>
    <row r="28" ht="14.25">
      <c r="E28" s="3"/>
    </row>
    <row r="30" spans="1:13" ht="14.25">
      <c r="A30" s="7"/>
      <c r="B30" s="8" t="s">
        <v>12</v>
      </c>
      <c r="C30" s="9"/>
      <c r="D30" s="9"/>
      <c r="E30" s="10"/>
      <c r="F30" s="7"/>
      <c r="G30" s="7"/>
      <c r="H30" s="7"/>
      <c r="I30" s="7"/>
      <c r="J30" s="7"/>
      <c r="K30" s="7"/>
      <c r="L30" s="7"/>
      <c r="M30" s="7"/>
    </row>
    <row r="31" spans="5:13" ht="14.25">
      <c r="E31" s="5" t="s">
        <v>9</v>
      </c>
      <c r="F31" s="6" t="s">
        <v>10</v>
      </c>
      <c r="G31" s="6" t="s">
        <v>13</v>
      </c>
      <c r="H31" s="6" t="s">
        <v>14</v>
      </c>
      <c r="I31" s="6" t="s">
        <v>15</v>
      </c>
      <c r="J31" s="6" t="s">
        <v>16</v>
      </c>
      <c r="K31" s="6" t="s">
        <v>17</v>
      </c>
      <c r="L31" s="6"/>
      <c r="M31" s="6"/>
    </row>
    <row r="32" spans="1:11" ht="14.25">
      <c r="A32" s="2">
        <v>1</v>
      </c>
      <c r="B32" t="s">
        <v>18</v>
      </c>
      <c r="E32" s="3">
        <f>SUM(F32:M32)</f>
        <v>3559</v>
      </c>
      <c r="F32" s="16">
        <v>2148</v>
      </c>
      <c r="G32" s="16">
        <v>1231</v>
      </c>
      <c r="I32" s="2">
        <v>82</v>
      </c>
      <c r="J32" s="2">
        <v>40</v>
      </c>
      <c r="K32" s="2">
        <v>58</v>
      </c>
    </row>
    <row r="33" spans="1:10" ht="14.25">
      <c r="A33" s="2">
        <v>2</v>
      </c>
      <c r="B33" t="s">
        <v>20</v>
      </c>
      <c r="E33" s="3">
        <f>SUM(F33:M33)</f>
        <v>1931</v>
      </c>
      <c r="F33" s="16">
        <v>1039</v>
      </c>
      <c r="G33" s="16">
        <v>823</v>
      </c>
      <c r="I33" s="2">
        <v>35</v>
      </c>
      <c r="J33" s="2">
        <v>34</v>
      </c>
    </row>
    <row r="34" spans="1:11" ht="14.25">
      <c r="A34" s="2">
        <v>3</v>
      </c>
      <c r="B34" t="s">
        <v>51</v>
      </c>
      <c r="E34" s="3">
        <f>SUM(F34:M34)</f>
        <v>1873</v>
      </c>
      <c r="F34" s="16">
        <v>958</v>
      </c>
      <c r="G34" s="16">
        <v>855</v>
      </c>
      <c r="I34" s="2">
        <v>20</v>
      </c>
      <c r="J34" s="2">
        <v>20</v>
      </c>
      <c r="K34" s="2">
        <v>20</v>
      </c>
    </row>
    <row r="35" spans="1:11" ht="14.25">
      <c r="A35" s="2">
        <v>4</v>
      </c>
      <c r="B35" t="s">
        <v>21</v>
      </c>
      <c r="E35" s="3">
        <f>SUM(F35:M35)</f>
        <v>1827</v>
      </c>
      <c r="F35" s="16">
        <v>703</v>
      </c>
      <c r="G35" s="16">
        <v>1036</v>
      </c>
      <c r="I35" s="2">
        <v>38</v>
      </c>
      <c r="J35" s="2">
        <v>17</v>
      </c>
      <c r="K35" s="2">
        <v>33</v>
      </c>
    </row>
    <row r="36" spans="1:10" ht="14.25">
      <c r="A36" s="2">
        <v>5</v>
      </c>
      <c r="B36" t="s">
        <v>19</v>
      </c>
      <c r="E36" s="3">
        <f>SUM(F36:M36)</f>
        <v>811</v>
      </c>
      <c r="F36" s="16">
        <v>639</v>
      </c>
      <c r="G36" s="16">
        <v>135</v>
      </c>
      <c r="I36" s="2">
        <v>10</v>
      </c>
      <c r="J36" s="2">
        <v>27</v>
      </c>
    </row>
    <row r="37" spans="5:7" ht="14.25">
      <c r="E37" s="3"/>
      <c r="F37" s="16"/>
      <c r="G37" s="16"/>
    </row>
    <row r="38" ht="14.25">
      <c r="E38" s="3"/>
    </row>
    <row r="39" ht="14.25">
      <c r="E39" s="3"/>
    </row>
    <row r="40" ht="15">
      <c r="E40" s="3"/>
    </row>
    <row r="41" ht="15">
      <c r="E41" s="3"/>
    </row>
    <row r="42" ht="15"/>
    <row r="43" ht="15"/>
    <row r="44" ht="15"/>
    <row r="45" ht="15"/>
  </sheetData>
  <sheetProtection/>
  <printOptions/>
  <pageMargins left="0.7" right="0.7" top="0.75" bottom="0.75" header="0.3" footer="0.3"/>
  <pageSetup horizontalDpi="300" verticalDpi="300" orientation="portrait" paperSize="9" r:id="rId2"/>
  <headerFooter>
    <oddHeader>&amp;C&amp;"-,Gras"Club des Dauphins 3° Meeting -  11 janvier 2015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4.00390625" style="0" customWidth="1"/>
    <col min="3" max="3" width="3.140625" style="0" customWidth="1"/>
    <col min="4" max="4" width="11.421875" style="17" customWidth="1"/>
    <col min="5" max="5" width="8.28125" style="17" customWidth="1"/>
    <col min="6" max="6" width="2.140625" style="17" customWidth="1"/>
    <col min="7" max="9" width="11.421875" style="17" customWidth="1"/>
  </cols>
  <sheetData>
    <row r="2" spans="4:7" ht="14.25">
      <c r="D2" s="19">
        <v>1.8</v>
      </c>
      <c r="E2" s="19"/>
      <c r="G2" s="19">
        <v>4</v>
      </c>
    </row>
    <row r="3" spans="4:9" ht="14.25">
      <c r="D3" s="17" t="s">
        <v>48</v>
      </c>
      <c r="G3" s="17" t="s">
        <v>49</v>
      </c>
      <c r="I3" s="17" t="s">
        <v>9</v>
      </c>
    </row>
    <row r="5" spans="2:9" ht="18">
      <c r="B5" t="s">
        <v>26</v>
      </c>
      <c r="D5" s="17">
        <v>74</v>
      </c>
      <c r="E5" s="18">
        <f>D5*D2</f>
        <v>133.20000000000002</v>
      </c>
      <c r="G5" s="17">
        <v>9</v>
      </c>
      <c r="H5" s="18">
        <f>G5*G2</f>
        <v>36</v>
      </c>
      <c r="I5" s="20">
        <f>E5+H5</f>
        <v>169.20000000000002</v>
      </c>
    </row>
    <row r="6" spans="5:9" ht="18">
      <c r="E6" s="18"/>
      <c r="I6" s="21"/>
    </row>
    <row r="7" spans="2:9" ht="18">
      <c r="B7" t="s">
        <v>27</v>
      </c>
      <c r="D7" s="17">
        <v>43</v>
      </c>
      <c r="E7" s="18">
        <f>D7*D2</f>
        <v>77.4</v>
      </c>
      <c r="G7" s="17">
        <v>6</v>
      </c>
      <c r="H7" s="18">
        <f>G7*G2</f>
        <v>24</v>
      </c>
      <c r="I7" s="20">
        <f>E7+H7</f>
        <v>101.4</v>
      </c>
    </row>
    <row r="8" spans="5:9" ht="18">
      <c r="E8" s="18"/>
      <c r="I8" s="21"/>
    </row>
    <row r="9" spans="2:9" ht="18">
      <c r="B9" t="s">
        <v>22</v>
      </c>
      <c r="D9" s="17">
        <v>30</v>
      </c>
      <c r="E9" s="18">
        <f>D9*D2</f>
        <v>54</v>
      </c>
      <c r="H9" s="18">
        <f>G9*G2</f>
        <v>0</v>
      </c>
      <c r="I9" s="20">
        <f>E9+H9</f>
        <v>54</v>
      </c>
    </row>
    <row r="10" spans="5:9" ht="18">
      <c r="E10" s="18"/>
      <c r="I10" s="21"/>
    </row>
    <row r="11" spans="2:9" ht="18">
      <c r="B11" t="s">
        <v>50</v>
      </c>
      <c r="D11" s="17">
        <v>46</v>
      </c>
      <c r="E11" s="18">
        <f>D11*D2</f>
        <v>82.8</v>
      </c>
      <c r="G11" s="17">
        <v>3</v>
      </c>
      <c r="H11" s="18">
        <f>G11*G2</f>
        <v>12</v>
      </c>
      <c r="I11" s="20">
        <f>E11+H11</f>
        <v>94.8</v>
      </c>
    </row>
    <row r="12" spans="5:9" ht="18">
      <c r="E12" s="18"/>
      <c r="I12" s="21"/>
    </row>
    <row r="13" spans="2:9" ht="18">
      <c r="B13" t="s">
        <v>33</v>
      </c>
      <c r="D13" s="17">
        <v>47</v>
      </c>
      <c r="E13" s="18">
        <f>D13*D2</f>
        <v>84.60000000000001</v>
      </c>
      <c r="G13" s="17">
        <v>6</v>
      </c>
      <c r="H13" s="18">
        <f>G13*G2</f>
        <v>24</v>
      </c>
      <c r="I13" s="20">
        <f>E13+H13</f>
        <v>108.60000000000001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 VERGNES</cp:lastModifiedBy>
  <cp:lastPrinted>2015-01-11T07:54:23Z</cp:lastPrinted>
  <dcterms:created xsi:type="dcterms:W3CDTF">2012-12-02T09:40:17Z</dcterms:created>
  <dcterms:modified xsi:type="dcterms:W3CDTF">2015-01-11T15:48:17Z</dcterms:modified>
  <cp:category/>
  <cp:version/>
  <cp:contentType/>
  <cp:contentStatus/>
</cp:coreProperties>
</file>